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-120" yWindow="-120" windowWidth="20616" windowHeight="8256"/>
  </bookViews>
  <sheets>
    <sheet name="2024" sheetId="4" r:id="rId1"/>
  </sheets>
  <calcPr calcId="145621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4" l="1"/>
  <c r="H22" i="4"/>
  <c r="H18" i="4" l="1"/>
  <c r="H17" i="4"/>
  <c r="H14" i="4"/>
  <c r="H13" i="4"/>
  <c r="H10" i="4"/>
  <c r="H9" i="4"/>
  <c r="E32" i="4" l="1"/>
  <c r="F32" i="4"/>
  <c r="G32" i="4"/>
  <c r="E15" i="4"/>
  <c r="E11" i="4"/>
  <c r="H32" i="4" l="1"/>
  <c r="E68" i="4"/>
  <c r="G68" i="4"/>
  <c r="H67" i="4"/>
  <c r="H66" i="4"/>
  <c r="G64" i="4"/>
  <c r="E64" i="4"/>
  <c r="H63" i="4"/>
  <c r="H62" i="4"/>
  <c r="G60" i="4"/>
  <c r="E60" i="4"/>
  <c r="H59" i="4"/>
  <c r="H58" i="4"/>
  <c r="G56" i="4"/>
  <c r="E56" i="4"/>
  <c r="H55" i="4"/>
  <c r="H54" i="4"/>
  <c r="F52" i="4"/>
  <c r="G52" i="4"/>
  <c r="E52" i="4"/>
  <c r="H51" i="4"/>
  <c r="H50" i="4"/>
  <c r="G48" i="4"/>
  <c r="F48" i="4"/>
  <c r="E48" i="4"/>
  <c r="H47" i="4"/>
  <c r="H46" i="4"/>
  <c r="G44" i="4"/>
  <c r="F44" i="4"/>
  <c r="E44" i="4"/>
  <c r="H43" i="4"/>
  <c r="H42" i="4"/>
  <c r="G40" i="4"/>
  <c r="F40" i="4"/>
  <c r="E40" i="4"/>
  <c r="H39" i="4"/>
  <c r="H38" i="4"/>
  <c r="G36" i="4"/>
  <c r="E36" i="4"/>
  <c r="H35" i="4"/>
  <c r="H34" i="4"/>
  <c r="H31" i="4"/>
  <c r="H30" i="4"/>
  <c r="F28" i="4"/>
  <c r="E28" i="4"/>
  <c r="H27" i="4"/>
  <c r="H26" i="4"/>
  <c r="G23" i="4"/>
  <c r="F23" i="4"/>
  <c r="F19" i="4"/>
  <c r="H19" i="4" s="1"/>
  <c r="F15" i="4"/>
  <c r="H15" i="4" s="1"/>
  <c r="F11" i="4"/>
  <c r="H11" i="4" s="1"/>
  <c r="H23" i="4" l="1"/>
  <c r="H68" i="4"/>
  <c r="H60" i="4"/>
  <c r="H64" i="4"/>
  <c r="H56" i="4"/>
  <c r="H40" i="4"/>
  <c r="H52" i="4"/>
  <c r="H48" i="4"/>
  <c r="H44" i="4"/>
  <c r="H36" i="4"/>
  <c r="H28" i="4"/>
</calcChain>
</file>

<file path=xl/sharedStrings.xml><?xml version="1.0" encoding="utf-8"?>
<sst xmlns="http://schemas.openxmlformats.org/spreadsheetml/2006/main" count="98" uniqueCount="56">
  <si>
    <t>Notas</t>
  </si>
  <si>
    <t>Médias</t>
  </si>
  <si>
    <t>Aluno Bolsista</t>
  </si>
  <si>
    <t>Redação clara e sucinta, familiaridade com terminologia e nomenclatura científicas; correção gramatical; introdução com objetivos claramente definidos; material e métodos; resultados parciais ou finais, conclusões (se for o caso).</t>
  </si>
  <si>
    <t>1- Resumo: pontuação de 0 a 4</t>
  </si>
  <si>
    <t xml:space="preserve"> Adequação ao tempo para exposição oral; capacidade de síntese, fluência e familiaridade com o assunto; grau de comprometimento do bolsista com o projeto; clareza e adequação visual dos slides/transparências/multimídia; postura frente aos questionamentos da banca examinadora.</t>
  </si>
  <si>
    <r>
      <t>2-Apresentação oral: pontuação de 0</t>
    </r>
    <r>
      <rPr>
        <b/>
        <vertAlign val="superscript"/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 6</t>
    </r>
  </si>
  <si>
    <t>A</t>
  </si>
  <si>
    <t>B</t>
  </si>
  <si>
    <t>C</t>
  </si>
  <si>
    <t>Resumo (0 a 4)</t>
  </si>
  <si>
    <t>Apresentação oral (0 a 6)</t>
  </si>
  <si>
    <t>Soma</t>
  </si>
  <si>
    <t>A: Avaliador: Eduardo Lobo Alcayaga.</t>
  </si>
  <si>
    <t>Camila Schulz</t>
  </si>
  <si>
    <t>Sessão 3 - 18/09 Manhã</t>
  </si>
  <si>
    <t>Sessão 2 - 17/09 Tarde</t>
  </si>
  <si>
    <t>Sessão 1 - 17/09 Manhã</t>
  </si>
  <si>
    <t>Sessão 4 - 18/09 Tarde</t>
  </si>
  <si>
    <t>C:Avaliador: Rafael Volquind</t>
  </si>
  <si>
    <t>A: Avaliador: Claudio Luis Crescente Frankenberg</t>
  </si>
  <si>
    <t>C: Avaliador: Vanessa Isabel Rodrigues</t>
  </si>
  <si>
    <t>A: Avaliador: Flavio Manoel Rodrigues da Silva Júnior</t>
  </si>
  <si>
    <t>B: Avaliador: Kelly Cristina Tagliary de Brito</t>
  </si>
  <si>
    <t>C: Avaliador: Eduardo Ezequiel Tavares de Sosa</t>
  </si>
  <si>
    <t>C: Avaliador: Juliana Gonçalves da Silva</t>
  </si>
  <si>
    <t>B: Avaliador: Irineu Schadach de Brum</t>
  </si>
  <si>
    <t>B:Avaliador: Daniela Montanari Migliavaccca Osório</t>
  </si>
  <si>
    <t>A: Avaliador: Antônio Domingues Benetti</t>
  </si>
  <si>
    <r>
      <rPr>
        <sz val="11"/>
        <rFont val="Calibri"/>
        <family val="2"/>
        <scheme val="minor"/>
      </rPr>
      <t>B:Avaliador: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Rubens Müller Kautzmann</t>
    </r>
  </si>
  <si>
    <t>SEA PIBIC-FEPAM 2025  - NOTAS DAS  BANCAS AVALIADORAS</t>
  </si>
  <si>
    <t>VIII SEA PI</t>
  </si>
  <si>
    <t xml:space="preserve">Ticiane Márcia Costa Maia </t>
  </si>
  <si>
    <t xml:space="preserve">Fayola Silva Silveira </t>
  </si>
  <si>
    <t xml:space="preserve">Luiza Sousa da Silveira </t>
  </si>
  <si>
    <t xml:space="preserve">Yasmin Cambraias </t>
  </si>
  <si>
    <t xml:space="preserve">Brenda Margarezzi </t>
  </si>
  <si>
    <t xml:space="preserve">Vitor Fabris </t>
  </si>
  <si>
    <t xml:space="preserve">Maria Laura Cortez Fernandes </t>
  </si>
  <si>
    <t xml:space="preserve">Érica Chechi Nunes </t>
  </si>
  <si>
    <t xml:space="preserve">André Luís Viegas Steinert </t>
  </si>
  <si>
    <t xml:space="preserve">Maria Antônia Gatto Umpierre Jorge </t>
  </si>
  <si>
    <t xml:space="preserve">Eduarda Fernandes Posser </t>
  </si>
  <si>
    <t xml:space="preserve">Kerolyn da Silva Lima </t>
  </si>
  <si>
    <t xml:space="preserve">Érick Silva Moraes </t>
  </si>
  <si>
    <t xml:space="preserve">João Pedro Meyer Altenhofen </t>
  </si>
  <si>
    <t xml:space="preserve">Laura Gandolfi Lanzini </t>
  </si>
  <si>
    <r>
      <t>Des</t>
    </r>
    <r>
      <rPr>
        <b/>
        <sz val="11"/>
        <rFont val="Calibri"/>
        <family val="2"/>
        <scheme val="minor"/>
      </rPr>
      <t>taque: Luiza Sousa da Silveira</t>
    </r>
  </si>
  <si>
    <t>Destaque: André Luis Viegas Steinert</t>
  </si>
  <si>
    <t>Destaque: Laura Gandolfi Lanzini</t>
  </si>
  <si>
    <t>Bancas</t>
  </si>
  <si>
    <r>
      <rPr>
        <b/>
        <sz val="11"/>
        <color theme="1"/>
        <rFont val="Times New Roman"/>
        <family val="1"/>
      </rPr>
      <t>Observação</t>
    </r>
    <r>
      <rPr>
        <sz val="11"/>
        <color theme="1"/>
        <rFont val="Times New Roman"/>
        <family val="1"/>
      </rPr>
      <t>: Utilizou-se para o resultado final a média obtida com o somatório das notas de cada avaliador.</t>
    </r>
  </si>
  <si>
    <t xml:space="preserve">Contaminantes emergentes e a qualidade da água na bacia hidrográfica do rio Gravataí – RS </t>
  </si>
  <si>
    <t>Turismo &amp; conservação: uma avaliação sobre o território do Plano de Ação Territorial Campanha Sul e Serra do Sudeste no Rio Grande do Sul</t>
  </si>
  <si>
    <t>Contaminantes microbiológicos e físico-químicos em águas superficiais: estudo comparativo entre períodos anteriores e posteriores a enchentes na Bacia Hidrográfica do Guaíba, Região Metropolitana de Porto Alegre</t>
  </si>
  <si>
    <t>Destaque: Fayola Silva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</si>
</sst>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 applyAlignment="1">
      <alignment horizontal="left" indent="2"/>
    </xf>
    <xf numFmtId="0" fontId="0" fillId="0" borderId="0" xfId="0" applyAlignment="1">
      <alignment horizontal="center" wrapText="1"/>
    </xf>
    <xf numFmtId="0" fontId="0" fillId="0" borderId="0" xfId="0" applyFill="1" applyAlignment="1"/>
    <xf numFmtId="0" fontId="4" fillId="0" borderId="0" xfId="0" applyFont="1"/>
    <xf numFmtId="0" fontId="5" fillId="0" borderId="0" xfId="0" applyFont="1"/>
    <xf numFmtId="0" fontId="0" fillId="5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/>
    <xf numFmtId="0" fontId="0" fillId="0" borderId="0" xfId="0" applyFill="1"/>
    <xf numFmtId="164" fontId="0" fillId="0" borderId="0" xfId="0" applyNumberFormat="1" applyFill="1"/>
    <xf numFmtId="164" fontId="1" fillId="6" borderId="0" xfId="0" applyNumberFormat="1" applyFont="1" applyFill="1" applyAlignment="1"/>
    <xf numFmtId="0" fontId="1" fillId="6" borderId="0" xfId="0" applyFont="1" applyFill="1"/>
    <xf numFmtId="0" fontId="1" fillId="0" borderId="0" xfId="0" applyFont="1" applyFill="1"/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left"/>
    </xf>
    <xf numFmtId="164" fontId="0" fillId="5" borderId="0" xfId="0" applyNumberFormat="1" applyFill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7" borderId="2" xfId="0" applyFill="1" applyBorder="1"/>
    <xf numFmtId="164" fontId="0" fillId="7" borderId="2" xfId="0" applyNumberFormat="1" applyFill="1" applyBorder="1"/>
    <xf numFmtId="2" fontId="0" fillId="7" borderId="2" xfId="0" applyNumberFormat="1" applyFill="1" applyBorder="1"/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8" borderId="2" xfId="0" applyFill="1" applyBorder="1"/>
    <xf numFmtId="164" fontId="0" fillId="8" borderId="2" xfId="0" applyNumberFormat="1" applyFill="1" applyBorder="1"/>
    <xf numFmtId="2" fontId="0" fillId="8" borderId="2" xfId="0" applyNumberFormat="1" applyFill="1" applyBorder="1"/>
    <xf numFmtId="0" fontId="0" fillId="4" borderId="2" xfId="0" applyFill="1" applyBorder="1"/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9" borderId="2" xfId="0" applyFill="1" applyBorder="1"/>
    <xf numFmtId="164" fontId="0" fillId="9" borderId="2" xfId="0" applyNumberFormat="1" applyFill="1" applyBorder="1"/>
    <xf numFmtId="2" fontId="0" fillId="9" borderId="2" xfId="0" applyNumberFormat="1" applyFill="1" applyBorder="1"/>
    <xf numFmtId="0" fontId="0" fillId="2" borderId="0" xfId="0" applyFill="1" applyAlignment="1">
      <alignment horizontal="left"/>
    </xf>
    <xf numFmtId="0" fontId="0" fillId="10" borderId="2" xfId="0" applyFill="1" applyBorder="1"/>
    <xf numFmtId="164" fontId="0" fillId="10" borderId="2" xfId="0" applyNumberFormat="1" applyFill="1" applyBorder="1"/>
    <xf numFmtId="2" fontId="0" fillId="10" borderId="2" xfId="0" applyNumberFormat="1" applyFill="1" applyBorder="1"/>
    <xf numFmtId="2" fontId="0" fillId="11" borderId="0" xfId="0" applyNumberFormat="1" applyFill="1" applyAlignment="1">
      <alignment horizontal="center"/>
    </xf>
    <xf numFmtId="2" fontId="0" fillId="11" borderId="1" xfId="0" applyNumberFormat="1" applyFill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0" fillId="8" borderId="2" xfId="0" applyFont="1" applyFill="1" applyBorder="1"/>
    <xf numFmtId="164" fontId="0" fillId="7" borderId="3" xfId="0" applyNumberFormat="1" applyFill="1" applyBorder="1"/>
    <xf numFmtId="0" fontId="12" fillId="5" borderId="3" xfId="0" applyFont="1" applyFill="1" applyBorder="1" applyAlignment="1">
      <alignment horizontal="center" vertical="center" wrapText="1"/>
    </xf>
    <xf numFmtId="2" fontId="1" fillId="11" borderId="1" xfId="0" applyNumberFormat="1" applyFont="1" applyFill="1" applyBorder="1" applyAlignment="1">
      <alignment horizontal="center"/>
    </xf>
    <xf numFmtId="164" fontId="1" fillId="12" borderId="0" xfId="0" applyNumberFormat="1" applyFont="1" applyFill="1" applyAlignment="1"/>
    <xf numFmtId="0" fontId="0" fillId="0" borderId="0" xfId="0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0" fillId="12" borderId="2" xfId="0" applyFont="1" applyFill="1" applyBorder="1"/>
    <xf numFmtId="2" fontId="1" fillId="11" borderId="0" xfId="0" applyNumberFormat="1" applyFont="1" applyFill="1" applyAlignment="1">
      <alignment horizontal="center"/>
    </xf>
    <xf numFmtId="2" fontId="5" fillId="11" borderId="0" xfId="0" applyNumberFormat="1" applyFont="1" applyFill="1" applyAlignment="1">
      <alignment horizontal="center"/>
    </xf>
    <xf numFmtId="2" fontId="5" fillId="11" borderId="1" xfId="0" applyNumberFormat="1" applyFont="1" applyFill="1" applyBorder="1" applyAlignment="1">
      <alignment horizontal="center"/>
    </xf>
    <xf numFmtId="164" fontId="5" fillId="10" borderId="2" xfId="0" applyNumberFormat="1" applyFont="1" applyFill="1" applyBorder="1"/>
    <xf numFmtId="2" fontId="5" fillId="10" borderId="2" xfId="0" applyNumberFormat="1" applyFont="1" applyFill="1" applyBorder="1"/>
    <xf numFmtId="2" fontId="4" fillId="11" borderId="1" xfId="0" applyNumberFormat="1" applyFont="1" applyFill="1" applyBorder="1" applyAlignment="1">
      <alignment horizontal="center"/>
    </xf>
    <xf numFmtId="0" fontId="0" fillId="13" borderId="0" xfId="0" applyFill="1"/>
    <xf numFmtId="0" fontId="9" fillId="13" borderId="0" xfId="0" applyFont="1" applyFill="1"/>
    <xf numFmtId="164" fontId="0" fillId="13" borderId="0" xfId="0" applyNumberFormat="1" applyFill="1"/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12" borderId="0" xfId="0" applyFill="1"/>
    <xf numFmtId="0" fontId="1" fillId="13" borderId="0" xfId="0" applyFont="1" applyFill="1" applyAlignment="1">
      <alignment horizontal="center"/>
    </xf>
    <xf numFmtId="0" fontId="13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0" fillId="0" borderId="0" xfId="0" applyAlignment="1">
      <alignment wrapText="1"/>
    </xf>
  </cellXfs>
  <cellStyles count="9">
    <cellStyle name="Hiperlink Visitado" xfId="1" builtinId="9" hidden="1"/>
    <cellStyle name="Hiperlink Visitado" xfId="2" builtinId="9" hidden="1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82"/>
  <sheetViews>
    <sheetView tabSelected="1" topLeftCell="A49" workbookViewId="0">
      <selection activeCell="I62" sqref="I62"/>
    </sheetView>
  </sheetViews>
  <sheetFormatPr defaultColWidth="8.88671875" defaultRowHeight="14.4" x14ac:dyDescent="0.3"/>
  <cols>
    <col min="2" max="2" width="11.109375" customWidth="1"/>
    <col min="4" max="4" width="40.6640625" customWidth="1"/>
    <col min="5" max="5" width="12.44140625" bestFit="1" customWidth="1"/>
    <col min="6" max="6" width="8.88671875" customWidth="1"/>
    <col min="9" max="9" width="34.44140625" bestFit="1" customWidth="1"/>
  </cols>
  <sheetData>
    <row r="4" spans="2:15" x14ac:dyDescent="0.3">
      <c r="C4" s="52" t="s">
        <v>31</v>
      </c>
      <c r="D4" s="1" t="s">
        <v>30</v>
      </c>
    </row>
    <row r="6" spans="2:15" x14ac:dyDescent="0.3">
      <c r="D6" s="1" t="s">
        <v>2</v>
      </c>
      <c r="E6" s="76" t="s">
        <v>0</v>
      </c>
      <c r="F6" s="76"/>
      <c r="G6" s="76"/>
      <c r="H6" s="1" t="s">
        <v>1</v>
      </c>
      <c r="I6" s="78" t="s">
        <v>50</v>
      </c>
      <c r="J6" s="69"/>
    </row>
    <row r="7" spans="2:15" x14ac:dyDescent="0.3">
      <c r="E7" s="59" t="s">
        <v>7</v>
      </c>
      <c r="F7" s="59" t="s">
        <v>8</v>
      </c>
      <c r="G7" s="59" t="s">
        <v>9</v>
      </c>
      <c r="L7" s="3"/>
      <c r="M7" s="3"/>
      <c r="N7" s="3"/>
      <c r="O7" s="3"/>
    </row>
    <row r="8" spans="2:15" x14ac:dyDescent="0.3">
      <c r="B8" s="83" t="s">
        <v>17</v>
      </c>
      <c r="C8" s="30">
        <v>1</v>
      </c>
      <c r="D8" s="62" t="s">
        <v>14</v>
      </c>
      <c r="E8" s="31"/>
      <c r="F8" s="55"/>
      <c r="G8" s="31"/>
      <c r="H8" s="32"/>
      <c r="I8" s="69" t="s">
        <v>20</v>
      </c>
      <c r="J8" s="69"/>
      <c r="L8" s="3"/>
      <c r="M8" s="3"/>
      <c r="N8" s="3"/>
      <c r="O8" s="3"/>
    </row>
    <row r="9" spans="2:15" ht="15.6" x14ac:dyDescent="0.3">
      <c r="B9" s="72"/>
      <c r="C9" s="6"/>
      <c r="D9" s="27" t="s">
        <v>10</v>
      </c>
      <c r="E9" s="28">
        <v>4</v>
      </c>
      <c r="F9" s="56">
        <v>3.8</v>
      </c>
      <c r="G9" s="28">
        <v>2</v>
      </c>
      <c r="H9" s="50">
        <f>AVERAGE(E9:G9)</f>
        <v>3.2666666666666671</v>
      </c>
      <c r="I9" s="69" t="s">
        <v>27</v>
      </c>
      <c r="J9" s="69"/>
      <c r="L9" s="3"/>
      <c r="M9" s="3"/>
      <c r="N9" s="3"/>
      <c r="O9" s="3"/>
    </row>
    <row r="10" spans="2:15" x14ac:dyDescent="0.3">
      <c r="B10" s="72"/>
      <c r="C10" s="6"/>
      <c r="D10" s="27" t="s">
        <v>11</v>
      </c>
      <c r="E10" s="28">
        <v>5.8</v>
      </c>
      <c r="F10" s="28">
        <v>6</v>
      </c>
      <c r="G10" s="28">
        <v>4</v>
      </c>
      <c r="H10" s="50">
        <f>AVERAGE(E10:G10)</f>
        <v>5.2666666666666666</v>
      </c>
      <c r="I10" s="69" t="s">
        <v>21</v>
      </c>
      <c r="J10" s="69"/>
      <c r="L10" s="3"/>
      <c r="M10" s="3"/>
      <c r="N10" s="3"/>
      <c r="O10" s="7"/>
    </row>
    <row r="11" spans="2:15" x14ac:dyDescent="0.3">
      <c r="B11" s="72"/>
      <c r="C11" s="6"/>
      <c r="D11" s="12" t="s">
        <v>12</v>
      </c>
      <c r="E11" s="29">
        <f>SUM(E9:E10)</f>
        <v>9.8000000000000007</v>
      </c>
      <c r="F11" s="29">
        <f>SUM(F9:F10)</f>
        <v>9.8000000000000007</v>
      </c>
      <c r="G11" s="29">
        <v>6</v>
      </c>
      <c r="H11" s="50">
        <f>AVERAGE(E11:G11)</f>
        <v>8.5333333333333332</v>
      </c>
      <c r="I11" s="20"/>
      <c r="K11" s="11"/>
      <c r="L11" s="10"/>
      <c r="M11" s="10"/>
      <c r="N11" s="3"/>
      <c r="O11" s="3"/>
    </row>
    <row r="12" spans="2:15" x14ac:dyDescent="0.3">
      <c r="B12" s="72"/>
      <c r="C12" s="30">
        <v>2</v>
      </c>
      <c r="D12" s="53" t="s">
        <v>32</v>
      </c>
      <c r="E12" s="31"/>
      <c r="F12" s="31"/>
      <c r="G12" s="31"/>
      <c r="H12" s="32"/>
      <c r="I12" s="20"/>
      <c r="K12" s="11"/>
      <c r="L12" s="10"/>
      <c r="M12" s="10"/>
      <c r="N12" s="3"/>
      <c r="O12" s="3"/>
    </row>
    <row r="13" spans="2:15" x14ac:dyDescent="0.3">
      <c r="B13" s="72"/>
      <c r="C13" s="6"/>
      <c r="D13" s="27" t="s">
        <v>10</v>
      </c>
      <c r="E13" s="28">
        <v>3.9</v>
      </c>
      <c r="F13" s="28">
        <v>3.8</v>
      </c>
      <c r="G13" s="28">
        <v>2</v>
      </c>
      <c r="H13" s="50">
        <f>AVERAGE(E13:G13)</f>
        <v>3.2333333333333329</v>
      </c>
      <c r="I13" s="20"/>
      <c r="L13" s="3"/>
      <c r="M13" s="3"/>
      <c r="N13" s="3"/>
      <c r="O13" s="3"/>
    </row>
    <row r="14" spans="2:15" x14ac:dyDescent="0.3">
      <c r="B14" s="72"/>
      <c r="C14" s="6"/>
      <c r="D14" s="27" t="s">
        <v>11</v>
      </c>
      <c r="E14" s="28">
        <v>5.9</v>
      </c>
      <c r="F14" s="28">
        <v>6</v>
      </c>
      <c r="G14" s="28">
        <v>5</v>
      </c>
      <c r="H14" s="50">
        <f>AVERAGE(E14:G14)</f>
        <v>5.6333333333333329</v>
      </c>
      <c r="I14" s="20"/>
    </row>
    <row r="15" spans="2:15" x14ac:dyDescent="0.3">
      <c r="B15" s="72"/>
      <c r="C15" s="6"/>
      <c r="D15" s="12" t="s">
        <v>12</v>
      </c>
      <c r="E15" s="29">
        <f>SUM(E13:E14)</f>
        <v>9.8000000000000007</v>
      </c>
      <c r="F15" s="29">
        <f>SUM(F13:F14)</f>
        <v>9.8000000000000007</v>
      </c>
      <c r="G15" s="29">
        <v>7</v>
      </c>
      <c r="H15" s="50">
        <f>AVERAGE(E15:G15)</f>
        <v>8.8666666666666671</v>
      </c>
      <c r="I15" s="21"/>
      <c r="J15" s="3"/>
      <c r="K15" s="10"/>
      <c r="L15" s="10"/>
      <c r="M15" s="11"/>
    </row>
    <row r="16" spans="2:15" x14ac:dyDescent="0.3">
      <c r="B16" s="72"/>
      <c r="C16" s="30">
        <v>3</v>
      </c>
      <c r="D16" s="53" t="s">
        <v>33</v>
      </c>
      <c r="E16" s="31"/>
      <c r="F16" s="31"/>
      <c r="G16" s="31"/>
      <c r="H16" s="32"/>
      <c r="I16" s="21"/>
      <c r="J16" s="3"/>
      <c r="K16" s="10"/>
      <c r="L16" s="10"/>
      <c r="M16" s="11"/>
    </row>
    <row r="17" spans="2:17" x14ac:dyDescent="0.3">
      <c r="B17" s="72"/>
      <c r="C17" s="6"/>
      <c r="D17" s="27" t="s">
        <v>10</v>
      </c>
      <c r="E17" s="28">
        <v>3.8</v>
      </c>
      <c r="F17" s="28">
        <v>4</v>
      </c>
      <c r="G17" s="28">
        <v>3</v>
      </c>
      <c r="H17" s="50">
        <f>AVERAGE(E17:G17)</f>
        <v>3.6</v>
      </c>
      <c r="I17" s="20"/>
    </row>
    <row r="18" spans="2:17" x14ac:dyDescent="0.3">
      <c r="B18" s="72"/>
      <c r="C18" s="6"/>
      <c r="D18" s="27" t="s">
        <v>11</v>
      </c>
      <c r="E18" s="28">
        <v>6</v>
      </c>
      <c r="F18" s="28">
        <v>6</v>
      </c>
      <c r="G18" s="28">
        <v>6</v>
      </c>
      <c r="H18" s="50">
        <f>AVERAGE(E18:G18)</f>
        <v>6</v>
      </c>
      <c r="I18" s="20"/>
    </row>
    <row r="19" spans="2:17" x14ac:dyDescent="0.3">
      <c r="B19" s="72"/>
      <c r="C19" s="6"/>
      <c r="D19" s="12" t="s">
        <v>12</v>
      </c>
      <c r="E19" s="29">
        <v>9.8000000000000007</v>
      </c>
      <c r="F19" s="29">
        <f>SUM(F17:F18)</f>
        <v>10</v>
      </c>
      <c r="G19" s="29">
        <v>9</v>
      </c>
      <c r="H19" s="63">
        <f>AVERAGE(E19:G19)</f>
        <v>9.6</v>
      </c>
      <c r="I19" s="22" t="s">
        <v>55</v>
      </c>
    </row>
    <row r="20" spans="2:17" x14ac:dyDescent="0.3">
      <c r="B20" s="82" t="s">
        <v>16</v>
      </c>
      <c r="C20" s="36">
        <v>1</v>
      </c>
      <c r="D20" s="53" t="s">
        <v>34</v>
      </c>
      <c r="E20" s="37"/>
      <c r="F20" s="37"/>
      <c r="G20" s="37"/>
      <c r="H20" s="38"/>
      <c r="I20" s="84" t="s">
        <v>52</v>
      </c>
    </row>
    <row r="21" spans="2:17" x14ac:dyDescent="0.3">
      <c r="B21" s="73"/>
      <c r="C21" s="4"/>
      <c r="D21" s="33" t="s">
        <v>10</v>
      </c>
      <c r="E21" s="34">
        <v>3</v>
      </c>
      <c r="F21" s="34">
        <v>3</v>
      </c>
      <c r="G21" s="34">
        <v>3.5</v>
      </c>
      <c r="H21" s="50">
        <f>(E21+F21+G21)/3</f>
        <v>3.1666666666666665</v>
      </c>
      <c r="I21" s="77"/>
    </row>
    <row r="22" spans="2:17" x14ac:dyDescent="0.3">
      <c r="B22" s="73"/>
      <c r="C22" s="4"/>
      <c r="D22" s="33" t="s">
        <v>11</v>
      </c>
      <c r="E22" s="34">
        <v>5</v>
      </c>
      <c r="F22" s="34">
        <v>5.5</v>
      </c>
      <c r="G22" s="34">
        <v>5.5</v>
      </c>
      <c r="H22" s="50">
        <f>(E22+F22+G22)/3</f>
        <v>5.333333333333333</v>
      </c>
      <c r="I22" s="77"/>
    </row>
    <row r="23" spans="2:17" x14ac:dyDescent="0.3">
      <c r="B23" s="73"/>
      <c r="C23" s="4"/>
      <c r="D23" s="13" t="s">
        <v>12</v>
      </c>
      <c r="E23" s="35">
        <v>8</v>
      </c>
      <c r="F23" s="35">
        <f>SUM(F21:F22)</f>
        <v>8.5</v>
      </c>
      <c r="G23" s="35">
        <f>SUM(G21:G22)</f>
        <v>9</v>
      </c>
      <c r="H23" s="57">
        <f>(E23+F23+G23)/3</f>
        <v>8.5</v>
      </c>
      <c r="I23" s="22" t="s">
        <v>47</v>
      </c>
    </row>
    <row r="24" spans="2:17" x14ac:dyDescent="0.3">
      <c r="B24" s="73"/>
      <c r="C24" s="36">
        <v>2</v>
      </c>
      <c r="D24" s="53" t="s">
        <v>35</v>
      </c>
      <c r="E24" s="37"/>
      <c r="F24" s="37"/>
      <c r="G24" s="37"/>
      <c r="H24" s="38"/>
      <c r="I24" s="85" t="s">
        <v>53</v>
      </c>
      <c r="J24" s="86"/>
      <c r="K24" s="86"/>
      <c r="L24" s="86"/>
      <c r="M24" s="86"/>
      <c r="N24" s="86"/>
      <c r="O24" s="86"/>
      <c r="P24" s="86"/>
      <c r="Q24" s="86"/>
    </row>
    <row r="25" spans="2:17" x14ac:dyDescent="0.3">
      <c r="B25" s="73"/>
      <c r="C25" s="36">
        <v>3</v>
      </c>
      <c r="D25" s="54" t="s">
        <v>36</v>
      </c>
      <c r="E25" s="37"/>
      <c r="F25" s="37"/>
      <c r="G25" s="37"/>
      <c r="H25" s="38"/>
      <c r="I25" s="20"/>
    </row>
    <row r="26" spans="2:17" x14ac:dyDescent="0.3">
      <c r="B26" s="73"/>
      <c r="C26" s="4"/>
      <c r="D26" s="33" t="s">
        <v>10</v>
      </c>
      <c r="E26" s="34">
        <v>2</v>
      </c>
      <c r="F26" s="34">
        <v>2</v>
      </c>
      <c r="G26" s="34">
        <v>3</v>
      </c>
      <c r="H26" s="50">
        <f>(E26+F26+G26)/3</f>
        <v>2.3333333333333335</v>
      </c>
      <c r="I26" s="20"/>
    </row>
    <row r="27" spans="2:17" x14ac:dyDescent="0.3">
      <c r="B27" s="73"/>
      <c r="C27" s="4"/>
      <c r="D27" s="33" t="s">
        <v>11</v>
      </c>
      <c r="E27" s="34">
        <v>4</v>
      </c>
      <c r="F27" s="34">
        <v>5</v>
      </c>
      <c r="G27" s="34">
        <v>5</v>
      </c>
      <c r="H27" s="50">
        <f>(E27+F27+G27)/3</f>
        <v>4.666666666666667</v>
      </c>
      <c r="I27" s="20"/>
    </row>
    <row r="28" spans="2:17" x14ac:dyDescent="0.3">
      <c r="B28" s="73"/>
      <c r="C28" s="4"/>
      <c r="D28" s="13" t="s">
        <v>12</v>
      </c>
      <c r="E28" s="35">
        <f>SUM(E26:E27)</f>
        <v>6</v>
      </c>
      <c r="F28" s="35">
        <f>SUM(F26:F27)</f>
        <v>7</v>
      </c>
      <c r="G28" s="35">
        <v>8</v>
      </c>
      <c r="H28" s="51">
        <f>(E28+F28+G28)/3</f>
        <v>7</v>
      </c>
      <c r="I28" s="69" t="s">
        <v>13</v>
      </c>
    </row>
    <row r="29" spans="2:17" ht="16.5" x14ac:dyDescent="0.3">
      <c r="B29" s="25"/>
      <c r="C29" s="36">
        <v>4</v>
      </c>
      <c r="D29" s="53" t="s">
        <v>37</v>
      </c>
      <c r="E29" s="37"/>
      <c r="F29" s="37"/>
      <c r="G29" s="37"/>
      <c r="H29" s="38"/>
      <c r="I29" s="69" t="s">
        <v>26</v>
      </c>
    </row>
    <row r="30" spans="2:17" ht="15" x14ac:dyDescent="0.25">
      <c r="B30" s="25"/>
      <c r="C30" s="4"/>
      <c r="D30" s="33" t="s">
        <v>10</v>
      </c>
      <c r="E30" s="34">
        <v>3</v>
      </c>
      <c r="F30" s="34">
        <v>4</v>
      </c>
      <c r="G30" s="34">
        <v>4</v>
      </c>
      <c r="H30" s="50">
        <f>(E30+F30+G30)/3</f>
        <v>3.6666666666666665</v>
      </c>
      <c r="I30" s="69" t="s">
        <v>19</v>
      </c>
    </row>
    <row r="31" spans="2:17" x14ac:dyDescent="0.3">
      <c r="B31" s="25"/>
      <c r="C31" s="4"/>
      <c r="D31" s="33" t="s">
        <v>11</v>
      </c>
      <c r="E31" s="34">
        <v>4</v>
      </c>
      <c r="F31" s="34">
        <v>2.5</v>
      </c>
      <c r="G31" s="34">
        <v>5</v>
      </c>
      <c r="H31" s="50">
        <f>(E31+F31+G31)/3</f>
        <v>3.8333333333333335</v>
      </c>
      <c r="I31" s="20"/>
    </row>
    <row r="32" spans="2:17" ht="15" x14ac:dyDescent="0.25">
      <c r="B32" s="25"/>
      <c r="C32" s="4"/>
      <c r="D32" s="13" t="s">
        <v>12</v>
      </c>
      <c r="E32" s="35">
        <f>SUM(E30:E31)</f>
        <v>7</v>
      </c>
      <c r="F32" s="35">
        <f>SUM(F30:F31)</f>
        <v>6.5</v>
      </c>
      <c r="G32" s="35">
        <f>SUM(G30:G31)</f>
        <v>9</v>
      </c>
      <c r="H32" s="51">
        <f>(E32+F32+G32)/3</f>
        <v>7.5</v>
      </c>
      <c r="I32" s="58"/>
    </row>
    <row r="33" spans="2:13" ht="15" customHeight="1" x14ac:dyDescent="0.3">
      <c r="B33" s="81" t="s">
        <v>15</v>
      </c>
      <c r="C33" s="43">
        <v>1</v>
      </c>
      <c r="D33" s="53" t="s">
        <v>38</v>
      </c>
      <c r="E33" s="44"/>
      <c r="F33" s="44"/>
      <c r="G33" s="44"/>
      <c r="H33" s="45"/>
      <c r="I33" s="20"/>
    </row>
    <row r="34" spans="2:13" x14ac:dyDescent="0.3">
      <c r="B34" s="74"/>
      <c r="C34" s="5"/>
      <c r="D34" s="40" t="s">
        <v>10</v>
      </c>
      <c r="E34" s="41">
        <v>4</v>
      </c>
      <c r="F34" s="41">
        <v>3</v>
      </c>
      <c r="G34" s="41">
        <v>3.9</v>
      </c>
      <c r="H34" s="50">
        <f>(E34+F34+G34)/3</f>
        <v>3.6333333333333333</v>
      </c>
      <c r="I34" s="69" t="s">
        <v>22</v>
      </c>
      <c r="J34" s="69"/>
    </row>
    <row r="35" spans="2:13" x14ac:dyDescent="0.3">
      <c r="B35" s="74"/>
      <c r="C35" s="5"/>
      <c r="D35" s="40" t="s">
        <v>11</v>
      </c>
      <c r="E35" s="41">
        <v>3</v>
      </c>
      <c r="F35" s="41">
        <v>5.5</v>
      </c>
      <c r="G35" s="41">
        <v>5.8</v>
      </c>
      <c r="H35" s="50">
        <f>(E35+F35+G35)/3</f>
        <v>4.7666666666666666</v>
      </c>
      <c r="I35" s="71" t="s">
        <v>23</v>
      </c>
      <c r="J35" s="69"/>
    </row>
    <row r="36" spans="2:13" x14ac:dyDescent="0.3">
      <c r="B36" s="74"/>
      <c r="C36" s="5"/>
      <c r="D36" s="14" t="s">
        <v>12</v>
      </c>
      <c r="E36" s="42">
        <f>SUM(E34:E35)</f>
        <v>7</v>
      </c>
      <c r="F36" s="42">
        <v>8.5</v>
      </c>
      <c r="G36" s="42">
        <f>SUM(G34:G35)</f>
        <v>9.6999999999999993</v>
      </c>
      <c r="H36" s="51">
        <f>(E36+F36+G36)/3</f>
        <v>8.4</v>
      </c>
      <c r="I36" s="69" t="s">
        <v>24</v>
      </c>
      <c r="J36" s="69"/>
    </row>
    <row r="37" spans="2:13" x14ac:dyDescent="0.3">
      <c r="B37" s="74"/>
      <c r="C37" s="43">
        <v>2</v>
      </c>
      <c r="D37" s="53" t="s">
        <v>39</v>
      </c>
      <c r="E37" s="44"/>
      <c r="F37" s="44"/>
      <c r="G37" s="44"/>
      <c r="H37" s="45"/>
      <c r="I37" s="20"/>
    </row>
    <row r="38" spans="2:13" x14ac:dyDescent="0.3">
      <c r="B38" s="74"/>
      <c r="C38" s="5"/>
      <c r="D38" s="40" t="s">
        <v>10</v>
      </c>
      <c r="E38" s="41">
        <v>4</v>
      </c>
      <c r="F38" s="41">
        <v>3.8</v>
      </c>
      <c r="G38" s="41">
        <v>4</v>
      </c>
      <c r="H38" s="50">
        <f>(E38+F38+G38)/3</f>
        <v>3.9333333333333336</v>
      </c>
      <c r="J38" s="24"/>
      <c r="K38" s="24"/>
      <c r="L38" s="20"/>
    </row>
    <row r="39" spans="2:13" x14ac:dyDescent="0.3">
      <c r="B39" s="74"/>
      <c r="C39" s="5"/>
      <c r="D39" s="40" t="s">
        <v>11</v>
      </c>
      <c r="E39" s="41">
        <v>5</v>
      </c>
      <c r="F39" s="41">
        <v>5.9</v>
      </c>
      <c r="G39" s="41">
        <v>5.9</v>
      </c>
      <c r="H39" s="50">
        <f>(E39+F39+G39)/3</f>
        <v>5.6000000000000005</v>
      </c>
      <c r="I39" s="20"/>
    </row>
    <row r="40" spans="2:13" x14ac:dyDescent="0.3">
      <c r="B40" s="74"/>
      <c r="C40" s="5"/>
      <c r="D40" s="14" t="s">
        <v>12</v>
      </c>
      <c r="E40" s="42">
        <f>SUM(E38:E39)</f>
        <v>9</v>
      </c>
      <c r="F40" s="42">
        <f>SUM(F38:F39)</f>
        <v>9.6999999999999993</v>
      </c>
      <c r="G40" s="42">
        <f>SUM(G38:G39)</f>
        <v>9.9</v>
      </c>
      <c r="H40" s="51">
        <f>(E40+F40+G40)/3</f>
        <v>9.5333333333333332</v>
      </c>
      <c r="I40" s="20"/>
    </row>
    <row r="41" spans="2:13" x14ac:dyDescent="0.3">
      <c r="B41" s="74"/>
      <c r="C41" s="43">
        <v>3</v>
      </c>
      <c r="D41" s="53" t="s">
        <v>40</v>
      </c>
      <c r="E41" s="44"/>
      <c r="F41" s="44"/>
      <c r="G41" s="44"/>
      <c r="H41" s="45"/>
      <c r="I41" s="20"/>
      <c r="J41" s="10"/>
      <c r="K41" s="10"/>
      <c r="L41" s="10"/>
      <c r="M41" s="10"/>
    </row>
    <row r="42" spans="2:13" x14ac:dyDescent="0.3">
      <c r="B42" s="74"/>
      <c r="C42" s="5"/>
      <c r="D42" s="40" t="s">
        <v>10</v>
      </c>
      <c r="E42" s="41">
        <v>4</v>
      </c>
      <c r="F42" s="41">
        <v>3.7</v>
      </c>
      <c r="G42" s="41">
        <v>4</v>
      </c>
      <c r="H42" s="50">
        <f>(E42+F42+G42)/3</f>
        <v>3.9</v>
      </c>
      <c r="I42" s="20"/>
    </row>
    <row r="43" spans="2:13" x14ac:dyDescent="0.3">
      <c r="B43" s="74"/>
      <c r="C43" s="5"/>
      <c r="D43" s="40" t="s">
        <v>11</v>
      </c>
      <c r="E43" s="41">
        <v>6</v>
      </c>
      <c r="F43" s="41">
        <v>5.8</v>
      </c>
      <c r="G43" s="41">
        <v>6</v>
      </c>
      <c r="H43" s="50">
        <f>(E43+F43+G43)/3</f>
        <v>5.9333333333333336</v>
      </c>
      <c r="I43" s="20"/>
      <c r="K43" s="20"/>
    </row>
    <row r="44" spans="2:13" x14ac:dyDescent="0.3">
      <c r="B44" s="74"/>
      <c r="C44" s="5"/>
      <c r="D44" s="14" t="s">
        <v>12</v>
      </c>
      <c r="E44" s="42">
        <f>SUM(E42:E43)</f>
        <v>10</v>
      </c>
      <c r="F44" s="42">
        <f>SUM(F42:F43)</f>
        <v>9.5</v>
      </c>
      <c r="G44" s="42">
        <f>SUM(G42:G43)</f>
        <v>10</v>
      </c>
      <c r="H44" s="57">
        <f>(E44+F44+G44)/3</f>
        <v>9.8333333333333339</v>
      </c>
      <c r="I44" s="22" t="s">
        <v>48</v>
      </c>
      <c r="J44" s="9"/>
      <c r="K44" s="9"/>
    </row>
    <row r="45" spans="2:13" x14ac:dyDescent="0.3">
      <c r="B45" s="26"/>
      <c r="C45" s="43">
        <v>4</v>
      </c>
      <c r="D45" s="53" t="s">
        <v>41</v>
      </c>
      <c r="E45" s="44"/>
      <c r="F45" s="44"/>
      <c r="G45" s="44"/>
      <c r="H45" s="45"/>
      <c r="I45" s="84" t="s">
        <v>54</v>
      </c>
      <c r="J45" s="9"/>
      <c r="K45" s="9"/>
    </row>
    <row r="46" spans="2:13" x14ac:dyDescent="0.3">
      <c r="B46" s="26"/>
      <c r="C46" s="5"/>
      <c r="D46" s="40" t="s">
        <v>10</v>
      </c>
      <c r="E46" s="41">
        <v>4</v>
      </c>
      <c r="F46" s="41">
        <v>3</v>
      </c>
      <c r="G46" s="41">
        <v>4</v>
      </c>
      <c r="H46" s="50">
        <f>(E46+F46+G46)/3</f>
        <v>3.6666666666666665</v>
      </c>
      <c r="I46" s="20"/>
      <c r="J46" s="9"/>
      <c r="K46" s="9"/>
    </row>
    <row r="47" spans="2:13" x14ac:dyDescent="0.3">
      <c r="B47" s="26"/>
      <c r="C47" s="5"/>
      <c r="D47" s="40" t="s">
        <v>11</v>
      </c>
      <c r="E47" s="41">
        <v>6</v>
      </c>
      <c r="F47" s="41">
        <v>5.8</v>
      </c>
      <c r="G47" s="41">
        <v>6</v>
      </c>
      <c r="H47" s="50">
        <f>(E47+F47+G47)/3</f>
        <v>5.9333333333333336</v>
      </c>
      <c r="I47" s="20"/>
      <c r="J47" s="9"/>
      <c r="K47" s="9"/>
    </row>
    <row r="48" spans="2:13" ht="15" x14ac:dyDescent="0.25">
      <c r="B48" s="26"/>
      <c r="C48" s="5"/>
      <c r="D48" s="14" t="s">
        <v>12</v>
      </c>
      <c r="E48" s="42">
        <f>SUM(E46:E47)</f>
        <v>10</v>
      </c>
      <c r="F48" s="42">
        <f>SUM(F46:F47)</f>
        <v>8.8000000000000007</v>
      </c>
      <c r="G48" s="42">
        <f>SUM(G46:G47)</f>
        <v>10</v>
      </c>
      <c r="H48" s="51">
        <f>(E48+F48+G48)/3</f>
        <v>9.6</v>
      </c>
      <c r="I48" s="20"/>
      <c r="J48" s="9"/>
      <c r="K48" s="9"/>
    </row>
    <row r="49" spans="2:12" ht="16.5" x14ac:dyDescent="0.3">
      <c r="B49" s="26"/>
      <c r="C49" s="39">
        <v>5</v>
      </c>
      <c r="D49" s="53" t="s">
        <v>42</v>
      </c>
      <c r="E49" s="44"/>
      <c r="F49" s="44"/>
      <c r="G49" s="44"/>
      <c r="H49" s="45"/>
      <c r="J49" s="9"/>
      <c r="K49" s="9"/>
    </row>
    <row r="50" spans="2:12" ht="15" x14ac:dyDescent="0.25">
      <c r="B50" s="26"/>
      <c r="C50" s="5"/>
      <c r="D50" s="40" t="s">
        <v>10</v>
      </c>
      <c r="E50" s="41">
        <v>4</v>
      </c>
      <c r="F50" s="41">
        <v>3.5</v>
      </c>
      <c r="G50" s="41">
        <v>4</v>
      </c>
      <c r="H50" s="50">
        <f>(E50+F50+G50)/3</f>
        <v>3.8333333333333335</v>
      </c>
      <c r="I50" s="20"/>
      <c r="J50" s="9"/>
      <c r="K50" s="9"/>
    </row>
    <row r="51" spans="2:12" x14ac:dyDescent="0.3">
      <c r="B51" s="26"/>
      <c r="C51" s="5"/>
      <c r="D51" s="40" t="s">
        <v>11</v>
      </c>
      <c r="E51" s="41">
        <v>5</v>
      </c>
      <c r="F51" s="41">
        <v>5.8</v>
      </c>
      <c r="G51" s="41">
        <v>6</v>
      </c>
      <c r="H51" s="50">
        <f>(E51+F51+G51)/3</f>
        <v>5.6000000000000005</v>
      </c>
      <c r="I51" s="20"/>
      <c r="J51" s="9"/>
      <c r="K51" s="9"/>
    </row>
    <row r="52" spans="2:12" ht="15" x14ac:dyDescent="0.25">
      <c r="B52" s="26"/>
      <c r="C52" s="5"/>
      <c r="D52" s="14" t="s">
        <v>12</v>
      </c>
      <c r="E52" s="42">
        <f>SUM(E50:E51)</f>
        <v>9</v>
      </c>
      <c r="F52" s="42">
        <f>SUM(F50:F51)</f>
        <v>9.3000000000000007</v>
      </c>
      <c r="G52" s="42">
        <f>SUM(G50:G51)</f>
        <v>10</v>
      </c>
      <c r="H52" s="51">
        <f>(E52+F52+G52)/3</f>
        <v>9.4333333333333336</v>
      </c>
      <c r="J52" s="9"/>
      <c r="K52" s="9"/>
    </row>
    <row r="53" spans="2:12" x14ac:dyDescent="0.3">
      <c r="B53" s="80" t="s">
        <v>18</v>
      </c>
      <c r="C53" s="47">
        <v>1</v>
      </c>
      <c r="D53" s="53" t="s">
        <v>43</v>
      </c>
      <c r="E53" s="48"/>
      <c r="F53" s="48"/>
      <c r="G53" s="48"/>
      <c r="H53" s="49"/>
      <c r="I53" s="20"/>
      <c r="K53" s="20"/>
    </row>
    <row r="54" spans="2:12" x14ac:dyDescent="0.3">
      <c r="B54" s="75"/>
      <c r="C54" s="2"/>
      <c r="D54" s="46" t="s">
        <v>10</v>
      </c>
      <c r="E54" s="60">
        <v>3.7</v>
      </c>
      <c r="F54" s="60">
        <v>3.9</v>
      </c>
      <c r="G54" s="60">
        <v>3</v>
      </c>
      <c r="H54" s="64">
        <f>(E54+F54+G54)/3</f>
        <v>3.5333333333333332</v>
      </c>
      <c r="I54" s="69" t="s">
        <v>28</v>
      </c>
      <c r="K54" s="20"/>
    </row>
    <row r="55" spans="2:12" x14ac:dyDescent="0.3">
      <c r="B55" s="75"/>
      <c r="C55" s="2"/>
      <c r="D55" s="46" t="s">
        <v>11</v>
      </c>
      <c r="E55" s="60">
        <v>5.9</v>
      </c>
      <c r="F55" s="60">
        <v>6</v>
      </c>
      <c r="G55" s="60">
        <v>4</v>
      </c>
      <c r="H55" s="64">
        <f>(E55+F55+G55)/3</f>
        <v>5.3</v>
      </c>
      <c r="I55" s="70" t="s">
        <v>29</v>
      </c>
      <c r="K55" s="20"/>
    </row>
    <row r="56" spans="2:12" x14ac:dyDescent="0.3">
      <c r="B56" s="75"/>
      <c r="C56" s="2"/>
      <c r="D56" s="15" t="s">
        <v>12</v>
      </c>
      <c r="E56" s="61">
        <f>SUM(E54:E55)</f>
        <v>9.6000000000000014</v>
      </c>
      <c r="F56" s="61">
        <v>9.9</v>
      </c>
      <c r="G56" s="61">
        <f>SUM(G54:G55)</f>
        <v>7</v>
      </c>
      <c r="H56" s="65">
        <f>(E56+F56+G56)/3</f>
        <v>8.8333333333333339</v>
      </c>
      <c r="I56" s="69" t="s">
        <v>25</v>
      </c>
      <c r="K56" s="20"/>
    </row>
    <row r="57" spans="2:12" x14ac:dyDescent="0.3">
      <c r="B57" s="75"/>
      <c r="C57" s="47">
        <v>2</v>
      </c>
      <c r="D57" s="53" t="s">
        <v>44</v>
      </c>
      <c r="E57" s="48"/>
      <c r="F57" s="66"/>
      <c r="G57" s="66"/>
      <c r="H57" s="67"/>
      <c r="I57" s="20"/>
      <c r="K57" s="20"/>
    </row>
    <row r="58" spans="2:12" x14ac:dyDescent="0.3">
      <c r="B58" s="75"/>
      <c r="C58" s="2"/>
      <c r="D58" s="46" t="s">
        <v>10</v>
      </c>
      <c r="E58" s="60">
        <v>3.7</v>
      </c>
      <c r="F58" s="60">
        <v>3.9</v>
      </c>
      <c r="G58" s="60">
        <v>3</v>
      </c>
      <c r="H58" s="64">
        <f>(E58+F58+G58)/3</f>
        <v>3.5333333333333332</v>
      </c>
      <c r="I58" s="20"/>
      <c r="J58" s="20"/>
      <c r="K58" s="20"/>
      <c r="L58" s="20"/>
    </row>
    <row r="59" spans="2:12" x14ac:dyDescent="0.3">
      <c r="B59" s="75"/>
      <c r="C59" s="2"/>
      <c r="D59" s="46" t="s">
        <v>11</v>
      </c>
      <c r="E59" s="60">
        <v>5.7</v>
      </c>
      <c r="F59" s="60">
        <v>5</v>
      </c>
      <c r="G59" s="60">
        <v>6</v>
      </c>
      <c r="H59" s="64">
        <f>(E59+F59+G59)/3</f>
        <v>5.5666666666666664</v>
      </c>
      <c r="I59" s="20"/>
    </row>
    <row r="60" spans="2:12" x14ac:dyDescent="0.3">
      <c r="B60" s="75"/>
      <c r="C60" s="2"/>
      <c r="D60" s="15" t="s">
        <v>12</v>
      </c>
      <c r="E60" s="61">
        <f>SUM(E58:E59)</f>
        <v>9.4</v>
      </c>
      <c r="F60" s="61">
        <v>8.9</v>
      </c>
      <c r="G60" s="61">
        <f>SUM(G58:G59)</f>
        <v>9</v>
      </c>
      <c r="H60" s="65">
        <f>(E60+F60+G60)/3</f>
        <v>9.1</v>
      </c>
    </row>
    <row r="61" spans="2:12" x14ac:dyDescent="0.3">
      <c r="B61" s="75"/>
      <c r="C61" s="47">
        <v>3</v>
      </c>
      <c r="D61" s="53" t="s">
        <v>45</v>
      </c>
      <c r="E61" s="48"/>
      <c r="F61" s="66"/>
      <c r="G61" s="66"/>
      <c r="H61" s="67"/>
      <c r="I61" s="20"/>
    </row>
    <row r="62" spans="2:12" x14ac:dyDescent="0.3">
      <c r="B62" s="75"/>
      <c r="C62" s="2"/>
      <c r="D62" s="46" t="s">
        <v>10</v>
      </c>
      <c r="E62" s="60">
        <v>3.5</v>
      </c>
      <c r="F62" s="60">
        <v>3.8</v>
      </c>
      <c r="G62" s="60">
        <v>3</v>
      </c>
      <c r="H62" s="64">
        <f>(E62+F62+G62)/3</f>
        <v>3.4333333333333336</v>
      </c>
      <c r="I62" s="20"/>
    </row>
    <row r="63" spans="2:12" x14ac:dyDescent="0.3">
      <c r="B63" s="75"/>
      <c r="C63" s="2"/>
      <c r="D63" s="46" t="s">
        <v>11</v>
      </c>
      <c r="E63" s="60">
        <v>5.8</v>
      </c>
      <c r="F63" s="60">
        <v>6</v>
      </c>
      <c r="G63" s="60">
        <v>5</v>
      </c>
      <c r="H63" s="64">
        <f>(E63+F63+G63)/3</f>
        <v>5.6000000000000005</v>
      </c>
      <c r="I63" s="20"/>
    </row>
    <row r="64" spans="2:12" x14ac:dyDescent="0.3">
      <c r="B64" s="75"/>
      <c r="C64" s="2"/>
      <c r="D64" s="15" t="s">
        <v>12</v>
      </c>
      <c r="E64" s="61">
        <f>SUM(E62:E63)</f>
        <v>9.3000000000000007</v>
      </c>
      <c r="F64" s="61">
        <v>9.8000000000000007</v>
      </c>
      <c r="G64" s="61">
        <f>SUM(G62:G63)</f>
        <v>8</v>
      </c>
      <c r="H64" s="65">
        <f>(E64+F64+G64)/3</f>
        <v>9.0333333333333332</v>
      </c>
      <c r="I64" s="20"/>
    </row>
    <row r="65" spans="2:21" x14ac:dyDescent="0.3">
      <c r="B65" s="75"/>
      <c r="C65" s="47">
        <v>4</v>
      </c>
      <c r="D65" s="53" t="s">
        <v>46</v>
      </c>
      <c r="E65" s="48"/>
      <c r="F65" s="66"/>
      <c r="G65" s="66"/>
      <c r="H65" s="67"/>
    </row>
    <row r="66" spans="2:21" x14ac:dyDescent="0.3">
      <c r="B66" s="75"/>
      <c r="C66" s="2"/>
      <c r="D66" s="46" t="s">
        <v>10</v>
      </c>
      <c r="E66" s="60">
        <v>3.9</v>
      </c>
      <c r="F66" s="60">
        <v>4</v>
      </c>
      <c r="G66" s="60">
        <v>3</v>
      </c>
      <c r="H66" s="64">
        <f>(E66+F66+G66)/3</f>
        <v>3.6333333333333333</v>
      </c>
      <c r="I66" s="20"/>
    </row>
    <row r="67" spans="2:21" x14ac:dyDescent="0.3">
      <c r="B67" s="75"/>
      <c r="C67" s="2"/>
      <c r="D67" s="46" t="s">
        <v>11</v>
      </c>
      <c r="E67" s="60">
        <v>6</v>
      </c>
      <c r="F67" s="60">
        <v>6</v>
      </c>
      <c r="G67" s="60">
        <v>5</v>
      </c>
      <c r="H67" s="64">
        <f>(E67+F67+G67)/3</f>
        <v>5.666666666666667</v>
      </c>
      <c r="I67" s="20"/>
      <c r="J67" s="10"/>
      <c r="L67" s="10"/>
      <c r="M67" s="11"/>
    </row>
    <row r="68" spans="2:21" x14ac:dyDescent="0.3">
      <c r="B68" s="2"/>
      <c r="C68" s="2"/>
      <c r="D68" s="15" t="s">
        <v>12</v>
      </c>
      <c r="E68" s="61">
        <f>SUM(E66:E67)</f>
        <v>9.9</v>
      </c>
      <c r="F68" s="61">
        <v>10</v>
      </c>
      <c r="G68" s="61">
        <f>SUM(G66:G67)</f>
        <v>8</v>
      </c>
      <c r="H68" s="68">
        <f>(E68+F68+G68)/3</f>
        <v>9.2999999999999989</v>
      </c>
      <c r="I68" s="23" t="s">
        <v>49</v>
      </c>
    </row>
    <row r="70" spans="2:21" ht="48" customHeight="1" x14ac:dyDescent="0.3">
      <c r="C70" s="8"/>
      <c r="D70" s="16" t="s">
        <v>4</v>
      </c>
    </row>
    <row r="71" spans="2:21" ht="66.599999999999994" x14ac:dyDescent="0.3">
      <c r="C71" s="8"/>
      <c r="D71" s="17" t="s">
        <v>3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/>
      <c r="R71" s="18"/>
      <c r="S71" s="18"/>
      <c r="T71" s="18"/>
      <c r="U71" s="18"/>
    </row>
    <row r="72" spans="2:21" x14ac:dyDescent="0.3">
      <c r="C72" s="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2:21" x14ac:dyDescent="0.3">
      <c r="C73" s="8"/>
      <c r="D73" s="8"/>
      <c r="E73" s="8"/>
      <c r="F73" s="8"/>
      <c r="G73" s="8"/>
      <c r="H73" s="8"/>
    </row>
    <row r="74" spans="2:21" ht="16.8" x14ac:dyDescent="0.3">
      <c r="C74" s="8"/>
      <c r="D74" s="16" t="s">
        <v>6</v>
      </c>
    </row>
    <row r="75" spans="2:21" ht="77.25" x14ac:dyDescent="0.25">
      <c r="C75" s="8"/>
      <c r="D75" s="17" t="s">
        <v>5</v>
      </c>
    </row>
    <row r="76" spans="2:21" ht="15" x14ac:dyDescent="0.25">
      <c r="C76" s="8"/>
      <c r="D76" s="8"/>
      <c r="E76" s="8"/>
      <c r="F76" s="8"/>
      <c r="G76" s="8"/>
      <c r="H76" s="8"/>
    </row>
    <row r="77" spans="2:21" x14ac:dyDescent="0.3">
      <c r="C77" s="8"/>
      <c r="D77" s="8"/>
      <c r="E77" s="8"/>
      <c r="F77" s="8"/>
      <c r="G77" s="8"/>
      <c r="H77" s="8"/>
    </row>
    <row r="78" spans="2:21" ht="42" x14ac:dyDescent="0.3">
      <c r="C78" s="8"/>
      <c r="D78" s="79" t="s">
        <v>51</v>
      </c>
      <c r="E78" s="8"/>
      <c r="F78" s="8"/>
      <c r="G78" s="8"/>
      <c r="H78" s="8"/>
    </row>
    <row r="79" spans="2:21" x14ac:dyDescent="0.3">
      <c r="C79" s="8"/>
      <c r="D79" s="8"/>
      <c r="E79" s="8"/>
      <c r="F79" s="8"/>
      <c r="G79" s="8"/>
      <c r="H79" s="8"/>
    </row>
    <row r="80" spans="2:21" x14ac:dyDescent="0.3">
      <c r="C80" s="8"/>
      <c r="D80" s="8"/>
      <c r="E80" s="8"/>
      <c r="F80" s="8"/>
      <c r="G80" s="8"/>
      <c r="H80" s="8"/>
    </row>
    <row r="81" spans="3:8" x14ac:dyDescent="0.3">
      <c r="C81" s="8"/>
      <c r="D81" s="8"/>
      <c r="E81" s="8"/>
      <c r="F81" s="8"/>
      <c r="G81" s="8"/>
      <c r="H81" s="8"/>
    </row>
    <row r="82" spans="3:8" x14ac:dyDescent="0.3">
      <c r="C82" s="8"/>
      <c r="D82" s="8"/>
      <c r="E82" s="8"/>
      <c r="F82" s="8"/>
      <c r="G82" s="8"/>
      <c r="H82" s="8"/>
    </row>
  </sheetData>
  <mergeCells count="6">
    <mergeCell ref="I24:Q24"/>
    <mergeCell ref="B8:B19"/>
    <mergeCell ref="B20:B28"/>
    <mergeCell ref="B33:B44"/>
    <mergeCell ref="B53:B67"/>
    <mergeCell ref="E6:G6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Anônimo</cp:lastModifiedBy>
  <cp:lastPrinted>2018-08-22T17:51:28Z</cp:lastPrinted>
  <dcterms:created xsi:type="dcterms:W3CDTF">2018-08-22T14:37:24Z</dcterms:created>
  <dcterms:modified xsi:type="dcterms:W3CDTF">2025-09-30T16:17:04Z</dcterms:modified>
</cp:coreProperties>
</file>